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00 党团学工\2023——\01 班级管理\04 班建活动\2024年秋季学期-通知\"/>
    </mc:Choice>
  </mc:AlternateContent>
  <xr:revisionPtr revIDLastSave="0" documentId="13_ncr:1_{A7355144-B293-414B-9EF6-BD610E7E8F43}" xr6:coauthVersionLast="47" xr6:coauthVersionMax="47" xr10:uidLastSave="{00000000-0000-0000-0000-000000000000}"/>
  <bookViews>
    <workbookView xWindow="11640" yWindow="300" windowWidth="22665" windowHeight="15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1" l="1"/>
  <c r="K46" i="1"/>
  <c r="F43" i="1" l="1"/>
  <c r="F44" i="1"/>
  <c r="F45" i="1"/>
  <c r="F30" i="1"/>
  <c r="F31" i="1"/>
  <c r="F32" i="1"/>
  <c r="F33" i="1"/>
  <c r="F34" i="1"/>
  <c r="F15" i="1"/>
  <c r="F16" i="1"/>
  <c r="F17" i="1"/>
  <c r="F18" i="1"/>
  <c r="F19" i="1"/>
  <c r="F14" i="1"/>
  <c r="F4" i="1"/>
  <c r="F5" i="1"/>
  <c r="F6" i="1"/>
  <c r="F7" i="1"/>
  <c r="F8" i="1"/>
  <c r="F9" i="1"/>
  <c r="F10" i="1"/>
  <c r="F11" i="1"/>
  <c r="F12" i="1"/>
  <c r="F13" i="1"/>
  <c r="F20" i="1"/>
  <c r="F21" i="1"/>
  <c r="F22" i="1"/>
  <c r="F23" i="1"/>
  <c r="F24" i="1"/>
  <c r="F25" i="1"/>
  <c r="F26" i="1"/>
  <c r="F27" i="1"/>
  <c r="F28" i="1"/>
  <c r="F29" i="1"/>
  <c r="F35" i="1"/>
  <c r="F36" i="1"/>
  <c r="F37" i="1"/>
  <c r="F38" i="1"/>
  <c r="F39" i="1"/>
  <c r="F40" i="1"/>
  <c r="F41" i="1"/>
  <c r="F42" i="1"/>
</calcChain>
</file>

<file path=xl/sharedStrings.xml><?xml version="1.0" encoding="utf-8"?>
<sst xmlns="http://schemas.openxmlformats.org/spreadsheetml/2006/main" count="97" uniqueCount="67">
  <si>
    <t>班级</t>
  </si>
  <si>
    <t>2021级本科1班</t>
  </si>
  <si>
    <t>2021级本科2班</t>
  </si>
  <si>
    <t>2021级本科3班</t>
  </si>
  <si>
    <t>2021级本科4班</t>
  </si>
  <si>
    <t>2022级本科1班</t>
  </si>
  <si>
    <t>2022级本科2班</t>
  </si>
  <si>
    <t>2022级本科3班</t>
  </si>
  <si>
    <t>2022级本科4班</t>
  </si>
  <si>
    <t>2023级本科2班</t>
  </si>
  <si>
    <t>2023级本科3班</t>
  </si>
  <si>
    <t>2023级本科4班</t>
  </si>
  <si>
    <t>2023级本科1班</t>
  </si>
  <si>
    <t>2022级硕士1班</t>
  </si>
  <si>
    <t>2022级硕士2班</t>
  </si>
  <si>
    <t>2022级硕士3班</t>
  </si>
  <si>
    <t>2022级硕士4班</t>
  </si>
  <si>
    <t>2022级全球院硕士班</t>
  </si>
  <si>
    <t>2021级博士1班</t>
  </si>
  <si>
    <t>2021级博士2班</t>
  </si>
  <si>
    <t>2022级博士1班</t>
  </si>
  <si>
    <t>2022级博士2班</t>
  </si>
  <si>
    <t>2021级全球院博士班</t>
  </si>
  <si>
    <t>2022级全球院博士班</t>
  </si>
  <si>
    <t>2023级博士1班</t>
  </si>
  <si>
    <t>2023级博士2班</t>
  </si>
  <si>
    <t>2023级硕士1班</t>
  </si>
  <si>
    <t>2023级硕士2班</t>
  </si>
  <si>
    <t>2023级硕士3班</t>
  </si>
  <si>
    <t>2023级硕士4班</t>
  </si>
  <si>
    <t>2023级硕士5班</t>
  </si>
  <si>
    <t>学校人均标准（10元/人·年）</t>
  </si>
  <si>
    <t>总金额</t>
  </si>
  <si>
    <t>配备基础经费</t>
  </si>
  <si>
    <t>1500（学部）</t>
  </si>
  <si>
    <t>班级建设经费（2024年度）</t>
  </si>
  <si>
    <t>2023-2024学年奖励经费（未定）</t>
  </si>
  <si>
    <t>学部人均标准（15元/人·年）</t>
  </si>
  <si>
    <t>上学期已报销</t>
  </si>
  <si>
    <t>剩余经费（2024年底清零）</t>
  </si>
  <si>
    <t xml:space="preserve"> </t>
  </si>
  <si>
    <t>2023-2024学年奖励经费（学部级已清零）</t>
  </si>
  <si>
    <t>1500（校级二等）</t>
  </si>
  <si>
    <t>3000（校级一等）</t>
  </si>
  <si>
    <t>租车经费
（每学年1次）</t>
  </si>
  <si>
    <t>*含部分已办活动但未报销的金额</t>
  </si>
  <si>
    <t>2024级本科1班</t>
  </si>
  <si>
    <t>2024级本科2班</t>
  </si>
  <si>
    <t>2024级本科3班</t>
  </si>
  <si>
    <t>2024级本科4班</t>
  </si>
  <si>
    <t>2024级硕士1班</t>
  </si>
  <si>
    <t>2024级硕士2班</t>
  </si>
  <si>
    <t>2024级硕士3班</t>
  </si>
  <si>
    <t>2024级硕士4班</t>
  </si>
  <si>
    <t>2024级硕士5班</t>
  </si>
  <si>
    <t>2024级博士1班</t>
  </si>
  <si>
    <t>2024级博士2班</t>
  </si>
  <si>
    <t>2024级博士3班</t>
  </si>
  <si>
    <t>班级人数</t>
  </si>
  <si>
    <t>*老生班级沿用202403测算班级人数数据</t>
  </si>
  <si>
    <t>*新生班级以202409入学班级人数数据为准</t>
  </si>
  <si>
    <t>基础经费
（2024年）</t>
  </si>
  <si>
    <t>类别</t>
  </si>
  <si>
    <t>新生班级</t>
  </si>
  <si>
    <t>基础经费
（人数*25）</t>
  </si>
  <si>
    <t>标注：</t>
  </si>
  <si>
    <t>*2021级博士班级上学期仅划拨半年经费，本学期经费已补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</si>
</sst>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charset val="134"/>
      <scheme val="minor"/>
    </font>
    <font>
      <sz val="18"/>
      <color theme="3"/>
      <name val="Calibri Light"/>
      <family val="2"/>
      <charset val="134"/>
      <scheme val="major"/>
    </font>
    <font>
      <b/>
      <sz val="15"/>
      <color theme="3"/>
      <name val="Calibri"/>
      <family val="2"/>
      <charset val="134"/>
      <scheme val="minor"/>
    </font>
    <font>
      <b/>
      <sz val="13"/>
      <color theme="3"/>
      <name val="Calibri"/>
      <family val="2"/>
      <charset val="134"/>
      <scheme val="minor"/>
    </font>
    <font>
      <b/>
      <sz val="11"/>
      <color theme="3"/>
      <name val="Calibri"/>
      <family val="2"/>
      <charset val="134"/>
      <scheme val="minor"/>
    </font>
    <font>
      <sz val="11"/>
      <color rgb="FF006100"/>
      <name val="Calibri"/>
      <family val="2"/>
      <charset val="134"/>
      <scheme val="minor"/>
    </font>
    <font>
      <sz val="11"/>
      <color rgb="FF9C0006"/>
      <name val="Calibri"/>
      <family val="2"/>
      <charset val="134"/>
      <scheme val="minor"/>
    </font>
    <font>
      <sz val="11"/>
      <color rgb="FF9C5700"/>
      <name val="Calibri"/>
      <family val="2"/>
      <charset val="134"/>
      <scheme val="minor"/>
    </font>
    <font>
      <sz val="11"/>
      <color rgb="FF3F3F76"/>
      <name val="Calibri"/>
      <family val="2"/>
      <charset val="134"/>
      <scheme val="minor"/>
    </font>
    <font>
      <b/>
      <sz val="11"/>
      <color rgb="FF3F3F3F"/>
      <name val="Calibri"/>
      <family val="2"/>
      <charset val="134"/>
      <scheme val="minor"/>
    </font>
    <font>
      <b/>
      <sz val="11"/>
      <color rgb="FFFA7D00"/>
      <name val="Calibri"/>
      <family val="2"/>
      <charset val="134"/>
      <scheme val="minor"/>
    </font>
    <font>
      <sz val="11"/>
      <color rgb="FFFA7D00"/>
      <name val="Calibri"/>
      <family val="2"/>
      <charset val="134"/>
      <scheme val="minor"/>
    </font>
    <font>
      <b/>
      <sz val="11"/>
      <color theme="0"/>
      <name val="Calibri"/>
      <family val="2"/>
      <charset val="134"/>
      <scheme val="minor"/>
    </font>
    <font>
      <sz val="11"/>
      <color rgb="FFFF0000"/>
      <name val="Calibri"/>
      <family val="2"/>
      <charset val="134"/>
      <scheme val="minor"/>
    </font>
    <font>
      <i/>
      <sz val="11"/>
      <color rgb="FF7F7F7F"/>
      <name val="Calibri"/>
      <family val="2"/>
      <charset val="134"/>
      <scheme val="minor"/>
    </font>
    <font>
      <b/>
      <sz val="11"/>
      <color theme="1"/>
      <name val="Calibri"/>
      <family val="2"/>
      <charset val="134"/>
      <scheme val="minor"/>
    </font>
    <font>
      <sz val="11"/>
      <color theme="0"/>
      <name val="Calibri"/>
      <family val="2"/>
      <charset val="134"/>
      <scheme val="minor"/>
    </font>
    <font>
      <sz val="14"/>
      <color theme="1"/>
      <name val="Calibri"/>
      <family val="2"/>
      <charset val="134"/>
      <scheme val="minor"/>
    </font>
    <font>
      <b/>
      <sz val="11"/>
      <color theme="1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6EFF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33" borderId="10" xfId="0" applyFill="1" applyBorder="1" applyAlignment="1">
      <alignment horizontal="center"/>
    </xf>
    <xf numFmtId="0" fontId="0" fillId="34" borderId="10" xfId="0" applyFill="1" applyBorder="1" applyAlignment="1">
      <alignment horizontal="center"/>
    </xf>
    <xf numFmtId="0" fontId="0" fillId="35" borderId="10" xfId="0" applyFill="1" applyBorder="1" applyAlignment="1">
      <alignment horizontal="center"/>
    </xf>
    <xf numFmtId="0" fontId="0" fillId="36" borderId="10" xfId="0" applyFill="1" applyBorder="1" applyAlignment="1">
      <alignment horizontal="center"/>
    </xf>
    <xf numFmtId="0" fontId="0" fillId="37" borderId="10" xfId="0" applyFill="1" applyBorder="1" applyAlignment="1">
      <alignment horizontal="center" vertical="center"/>
    </xf>
    <xf numFmtId="0" fontId="0" fillId="39" borderId="10" xfId="0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0" fillId="38" borderId="10" xfId="0" applyFill="1" applyBorder="1" applyAlignment="1">
      <alignment horizontal="center" vertical="center" wrapText="1"/>
    </xf>
    <xf numFmtId="0" fontId="0" fillId="37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9" borderId="10" xfId="0" applyFill="1" applyBorder="1" applyAlignment="1">
      <alignment horizontal="center"/>
    </xf>
    <xf numFmtId="0" fontId="0" fillId="37" borderId="10" xfId="0" applyFill="1" applyBorder="1" applyAlignment="1">
      <alignment horizontal="center" vertical="center" wrapText="1"/>
    </xf>
    <xf numFmtId="0" fontId="0" fillId="39" borderId="10" xfId="0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40" borderId="10" xfId="0" applyFill="1" applyBorder="1" applyAlignment="1">
      <alignment horizontal="center"/>
    </xf>
    <xf numFmtId="0" fontId="0" fillId="41" borderId="10" xfId="0" applyFill="1" applyBorder="1" applyAlignment="1">
      <alignment horizontal="center"/>
    </xf>
    <xf numFmtId="0" fontId="0" fillId="42" borderId="10" xfId="0" applyFill="1" applyBorder="1" applyAlignment="1">
      <alignment horizontal="center"/>
    </xf>
    <xf numFmtId="0" fontId="19" fillId="35" borderId="10" xfId="0" applyFont="1" applyFill="1" applyBorder="1" applyAlignment="1">
      <alignment horizont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colors>
    <mruColors>
      <color rgb="FFE6EF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workbookViewId="0">
      <selection activeCell="A46" sqref="A46:F46"/>
    </sheetView>
  </sheetViews>
  <sheetFormatPr defaultRowHeight="15"/>
  <cols>
    <col min="1" max="1" width="21.85546875" style="1" customWidth="1"/>
    <col min="2" max="2" width="12.28515625" style="1" customWidth="1"/>
    <col min="3" max="3" width="9.85546875" style="1" customWidth="1"/>
    <col min="4" max="4" width="15" style="1" customWidth="1"/>
    <col min="5" max="5" width="15.140625" style="1" customWidth="1"/>
    <col min="6" max="6" width="14.28515625" style="1" customWidth="1"/>
    <col min="7" max="7" width="11.42578125" style="1" customWidth="1"/>
    <col min="8" max="8" width="18.42578125" style="1" customWidth="1"/>
    <col min="9" max="9" width="8.85546875" style="1" customWidth="1"/>
    <col min="10" max="10" width="17.85546875" style="1" customWidth="1"/>
    <col min="11" max="11" width="17" style="1" customWidth="1"/>
    <col min="12" max="12" width="15" style="1" customWidth="1"/>
  </cols>
  <sheetData>
    <row r="1" spans="1:12" ht="27" customHeight="1">
      <c r="A1" s="9" t="s">
        <v>35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15" customHeight="1">
      <c r="A2" s="13" t="s">
        <v>0</v>
      </c>
      <c r="B2" s="18" t="s">
        <v>62</v>
      </c>
      <c r="C2" s="14" t="s">
        <v>33</v>
      </c>
      <c r="D2" s="14"/>
      <c r="E2" s="14"/>
      <c r="F2" s="14"/>
      <c r="G2" s="16" t="s">
        <v>61</v>
      </c>
      <c r="H2" s="11" t="s">
        <v>41</v>
      </c>
      <c r="I2" s="11" t="s">
        <v>38</v>
      </c>
      <c r="J2" s="11" t="s">
        <v>36</v>
      </c>
      <c r="K2" s="15" t="s">
        <v>39</v>
      </c>
      <c r="L2" s="11" t="s">
        <v>44</v>
      </c>
    </row>
    <row r="3" spans="1:12" ht="33" customHeight="1">
      <c r="A3" s="13"/>
      <c r="B3" s="19"/>
      <c r="C3" s="7" t="s">
        <v>58</v>
      </c>
      <c r="D3" s="7" t="s">
        <v>31</v>
      </c>
      <c r="E3" s="7" t="s">
        <v>37</v>
      </c>
      <c r="F3" s="7" t="s">
        <v>64</v>
      </c>
      <c r="G3" s="16"/>
      <c r="H3" s="11"/>
      <c r="I3" s="11"/>
      <c r="J3" s="11"/>
      <c r="K3" s="15"/>
      <c r="L3" s="11"/>
    </row>
    <row r="4" spans="1:12">
      <c r="A4" s="2" t="s">
        <v>1</v>
      </c>
      <c r="B4" s="2"/>
      <c r="C4" s="2">
        <v>36</v>
      </c>
      <c r="D4" s="2">
        <v>10</v>
      </c>
      <c r="E4" s="2">
        <v>15</v>
      </c>
      <c r="F4" s="2">
        <f t="shared" ref="F4:F45" si="0">C4*25</f>
        <v>900</v>
      </c>
      <c r="G4" s="2">
        <v>900</v>
      </c>
      <c r="H4" s="2" t="s">
        <v>42</v>
      </c>
      <c r="I4" s="2">
        <v>893.37</v>
      </c>
      <c r="J4" s="2"/>
      <c r="K4" s="2">
        <v>6.63</v>
      </c>
      <c r="L4" s="2"/>
    </row>
    <row r="5" spans="1:12">
      <c r="A5" s="2" t="s">
        <v>2</v>
      </c>
      <c r="B5" s="2"/>
      <c r="C5" s="2">
        <v>21</v>
      </c>
      <c r="D5" s="2">
        <v>10</v>
      </c>
      <c r="E5" s="2">
        <v>15</v>
      </c>
      <c r="F5" s="2">
        <f t="shared" si="0"/>
        <v>525</v>
      </c>
      <c r="G5" s="2">
        <v>525</v>
      </c>
      <c r="H5" s="2" t="s">
        <v>40</v>
      </c>
      <c r="I5" s="2">
        <v>489.2</v>
      </c>
      <c r="J5" s="2"/>
      <c r="K5" s="2">
        <v>35.799999999999997</v>
      </c>
      <c r="L5" s="2"/>
    </row>
    <row r="6" spans="1:12">
      <c r="A6" s="2" t="s">
        <v>3</v>
      </c>
      <c r="B6" s="2"/>
      <c r="C6" s="2">
        <v>18</v>
      </c>
      <c r="D6" s="2">
        <v>10</v>
      </c>
      <c r="E6" s="2">
        <v>15</v>
      </c>
      <c r="F6" s="2">
        <f t="shared" si="0"/>
        <v>450</v>
      </c>
      <c r="G6" s="2">
        <v>450</v>
      </c>
      <c r="H6" s="2" t="s">
        <v>40</v>
      </c>
      <c r="I6" s="2">
        <v>0</v>
      </c>
      <c r="J6" s="2"/>
      <c r="K6" s="2">
        <v>450</v>
      </c>
      <c r="L6" s="2"/>
    </row>
    <row r="7" spans="1:12">
      <c r="A7" s="2" t="s">
        <v>4</v>
      </c>
      <c r="B7" s="2"/>
      <c r="C7" s="2">
        <v>39</v>
      </c>
      <c r="D7" s="2">
        <v>10</v>
      </c>
      <c r="E7" s="2">
        <v>15</v>
      </c>
      <c r="F7" s="2">
        <f t="shared" si="0"/>
        <v>975</v>
      </c>
      <c r="G7" s="2">
        <v>975</v>
      </c>
      <c r="H7" s="2" t="s">
        <v>34</v>
      </c>
      <c r="I7" s="2">
        <v>1919.01</v>
      </c>
      <c r="J7" s="2"/>
      <c r="K7" s="2">
        <v>555.99</v>
      </c>
      <c r="L7" s="2"/>
    </row>
    <row r="8" spans="1:12">
      <c r="A8" s="2" t="s">
        <v>5</v>
      </c>
      <c r="B8" s="2"/>
      <c r="C8" s="2">
        <v>20</v>
      </c>
      <c r="D8" s="2">
        <v>10</v>
      </c>
      <c r="E8" s="2">
        <v>15</v>
      </c>
      <c r="F8" s="2">
        <f t="shared" si="0"/>
        <v>500</v>
      </c>
      <c r="G8" s="2">
        <v>500</v>
      </c>
      <c r="H8" s="2" t="s">
        <v>40</v>
      </c>
      <c r="I8" s="2">
        <v>0</v>
      </c>
      <c r="J8" s="2"/>
      <c r="K8" s="2">
        <v>500</v>
      </c>
      <c r="L8" s="2"/>
    </row>
    <row r="9" spans="1:12">
      <c r="A9" s="2" t="s">
        <v>6</v>
      </c>
      <c r="B9" s="2"/>
      <c r="C9" s="2">
        <v>31</v>
      </c>
      <c r="D9" s="2">
        <v>10</v>
      </c>
      <c r="E9" s="2">
        <v>15</v>
      </c>
      <c r="F9" s="2">
        <f t="shared" si="0"/>
        <v>775</v>
      </c>
      <c r="G9" s="2">
        <v>775</v>
      </c>
      <c r="H9" s="2" t="s">
        <v>40</v>
      </c>
      <c r="I9" s="2">
        <v>0</v>
      </c>
      <c r="J9" s="2"/>
      <c r="K9" s="2">
        <v>775</v>
      </c>
      <c r="L9" s="2"/>
    </row>
    <row r="10" spans="1:12">
      <c r="A10" s="2" t="s">
        <v>7</v>
      </c>
      <c r="B10" s="2"/>
      <c r="C10" s="2">
        <v>39</v>
      </c>
      <c r="D10" s="2">
        <v>10</v>
      </c>
      <c r="E10" s="2">
        <v>15</v>
      </c>
      <c r="F10" s="2">
        <f t="shared" si="0"/>
        <v>975</v>
      </c>
      <c r="G10" s="2">
        <v>975</v>
      </c>
      <c r="H10" s="2" t="s">
        <v>40</v>
      </c>
      <c r="I10" s="2">
        <v>63</v>
      </c>
      <c r="J10" s="2"/>
      <c r="K10" s="2">
        <v>912</v>
      </c>
      <c r="L10" s="2"/>
    </row>
    <row r="11" spans="1:12">
      <c r="A11" s="2" t="s">
        <v>8</v>
      </c>
      <c r="B11" s="2"/>
      <c r="C11" s="2">
        <v>39</v>
      </c>
      <c r="D11" s="2">
        <v>10</v>
      </c>
      <c r="E11" s="2">
        <v>15</v>
      </c>
      <c r="F11" s="2">
        <f t="shared" si="0"/>
        <v>975</v>
      </c>
      <c r="G11" s="2">
        <v>975</v>
      </c>
      <c r="H11" s="2" t="s">
        <v>43</v>
      </c>
      <c r="I11" s="2">
        <v>971.35</v>
      </c>
      <c r="J11" s="2"/>
      <c r="K11" s="2">
        <v>3.65</v>
      </c>
      <c r="L11" s="2"/>
    </row>
    <row r="12" spans="1:12">
      <c r="A12" s="2" t="s">
        <v>12</v>
      </c>
      <c r="B12" s="2"/>
      <c r="C12" s="2">
        <v>18</v>
      </c>
      <c r="D12" s="2">
        <v>10</v>
      </c>
      <c r="E12" s="2">
        <v>15</v>
      </c>
      <c r="F12" s="2">
        <f t="shared" si="0"/>
        <v>450</v>
      </c>
      <c r="G12" s="2">
        <v>450</v>
      </c>
      <c r="H12" s="2"/>
      <c r="I12" s="2">
        <v>0</v>
      </c>
      <c r="J12" s="2"/>
      <c r="K12" s="2">
        <v>450</v>
      </c>
      <c r="L12" s="2"/>
    </row>
    <row r="13" spans="1:12">
      <c r="A13" s="2" t="s">
        <v>9</v>
      </c>
      <c r="B13" s="2"/>
      <c r="C13" s="2">
        <v>13</v>
      </c>
      <c r="D13" s="2">
        <v>10</v>
      </c>
      <c r="E13" s="2">
        <v>15</v>
      </c>
      <c r="F13" s="2">
        <f t="shared" si="0"/>
        <v>325</v>
      </c>
      <c r="G13" s="2">
        <v>325</v>
      </c>
      <c r="H13" s="2"/>
      <c r="I13" s="2">
        <v>0</v>
      </c>
      <c r="J13" s="2"/>
      <c r="K13" s="2">
        <v>325</v>
      </c>
      <c r="L13" s="2"/>
    </row>
    <row r="14" spans="1:12">
      <c r="A14" s="2" t="s">
        <v>10</v>
      </c>
      <c r="B14" s="2"/>
      <c r="C14" s="2">
        <v>34</v>
      </c>
      <c r="D14" s="2">
        <v>10</v>
      </c>
      <c r="E14" s="2">
        <v>15</v>
      </c>
      <c r="F14" s="2">
        <f>C14*25</f>
        <v>850</v>
      </c>
      <c r="G14" s="2">
        <v>850</v>
      </c>
      <c r="H14" s="2"/>
      <c r="I14" s="2">
        <v>0</v>
      </c>
      <c r="J14" s="2"/>
      <c r="K14" s="2">
        <v>850</v>
      </c>
      <c r="L14" s="2"/>
    </row>
    <row r="15" spans="1:12">
      <c r="A15" s="2" t="s">
        <v>11</v>
      </c>
      <c r="B15" s="2"/>
      <c r="C15" s="2">
        <v>35</v>
      </c>
      <c r="D15" s="2">
        <v>10</v>
      </c>
      <c r="E15" s="2">
        <v>15</v>
      </c>
      <c r="F15" s="2">
        <f t="shared" ref="F15:F19" si="1">C15*25</f>
        <v>875</v>
      </c>
      <c r="G15" s="2">
        <v>875</v>
      </c>
      <c r="H15" s="2"/>
      <c r="I15" s="2">
        <v>310.79999999999995</v>
      </c>
      <c r="J15" s="2"/>
      <c r="K15" s="2">
        <v>564.20000000000005</v>
      </c>
      <c r="L15" s="2"/>
    </row>
    <row r="16" spans="1:12">
      <c r="A16" s="20" t="s">
        <v>46</v>
      </c>
      <c r="B16" s="20" t="s">
        <v>63</v>
      </c>
      <c r="C16" s="20">
        <v>20</v>
      </c>
      <c r="D16" s="20">
        <v>10</v>
      </c>
      <c r="E16" s="20">
        <v>15</v>
      </c>
      <c r="F16" s="20">
        <f t="shared" si="1"/>
        <v>500</v>
      </c>
      <c r="G16" s="20">
        <v>250</v>
      </c>
      <c r="H16" s="20"/>
      <c r="I16" s="20"/>
      <c r="J16" s="20"/>
      <c r="K16" s="20">
        <v>250</v>
      </c>
      <c r="L16" s="20"/>
    </row>
    <row r="17" spans="1:12">
      <c r="A17" s="20" t="s">
        <v>47</v>
      </c>
      <c r="B17" s="20" t="s">
        <v>63</v>
      </c>
      <c r="C17" s="20">
        <v>13</v>
      </c>
      <c r="D17" s="20">
        <v>10</v>
      </c>
      <c r="E17" s="20">
        <v>15</v>
      </c>
      <c r="F17" s="20">
        <f t="shared" si="1"/>
        <v>325</v>
      </c>
      <c r="G17" s="20">
        <v>162.5</v>
      </c>
      <c r="H17" s="20"/>
      <c r="I17" s="20"/>
      <c r="J17" s="20"/>
      <c r="K17" s="20">
        <v>162.5</v>
      </c>
      <c r="L17" s="20"/>
    </row>
    <row r="18" spans="1:12">
      <c r="A18" s="20" t="s">
        <v>48</v>
      </c>
      <c r="B18" s="20" t="s">
        <v>63</v>
      </c>
      <c r="C18" s="20">
        <v>18</v>
      </c>
      <c r="D18" s="20">
        <v>10</v>
      </c>
      <c r="E18" s="20">
        <v>15</v>
      </c>
      <c r="F18" s="20">
        <f t="shared" si="1"/>
        <v>450</v>
      </c>
      <c r="G18" s="20">
        <v>225</v>
      </c>
      <c r="H18" s="20"/>
      <c r="I18" s="20"/>
      <c r="J18" s="20"/>
      <c r="K18" s="20">
        <v>225</v>
      </c>
      <c r="L18" s="20"/>
    </row>
    <row r="19" spans="1:12">
      <c r="A19" s="20" t="s">
        <v>49</v>
      </c>
      <c r="B19" s="20" t="s">
        <v>63</v>
      </c>
      <c r="C19" s="20">
        <v>18</v>
      </c>
      <c r="D19" s="20">
        <v>10</v>
      </c>
      <c r="E19" s="20">
        <v>15</v>
      </c>
      <c r="F19" s="20">
        <f t="shared" si="1"/>
        <v>450</v>
      </c>
      <c r="G19" s="20">
        <v>225</v>
      </c>
      <c r="H19" s="20"/>
      <c r="I19" s="20"/>
      <c r="J19" s="20"/>
      <c r="K19" s="20">
        <v>225</v>
      </c>
      <c r="L19" s="20"/>
    </row>
    <row r="20" spans="1:12">
      <c r="A20" s="3" t="s">
        <v>13</v>
      </c>
      <c r="B20" s="3"/>
      <c r="C20" s="3">
        <v>62</v>
      </c>
      <c r="D20" s="3">
        <v>10</v>
      </c>
      <c r="E20" s="3">
        <v>15</v>
      </c>
      <c r="F20" s="3">
        <f t="shared" si="0"/>
        <v>1550</v>
      </c>
      <c r="G20" s="3">
        <v>1550</v>
      </c>
      <c r="H20" s="3" t="s">
        <v>40</v>
      </c>
      <c r="I20" s="3">
        <v>827.87</v>
      </c>
      <c r="J20" s="3"/>
      <c r="K20" s="3">
        <v>722.13</v>
      </c>
      <c r="L20" s="3"/>
    </row>
    <row r="21" spans="1:12">
      <c r="A21" s="3" t="s">
        <v>14</v>
      </c>
      <c r="B21" s="3"/>
      <c r="C21" s="3">
        <v>59</v>
      </c>
      <c r="D21" s="3">
        <v>10</v>
      </c>
      <c r="E21" s="3">
        <v>15</v>
      </c>
      <c r="F21" s="3">
        <f t="shared" si="0"/>
        <v>1475</v>
      </c>
      <c r="G21" s="3">
        <v>1475</v>
      </c>
      <c r="H21" s="3" t="s">
        <v>42</v>
      </c>
      <c r="I21" s="3">
        <v>0</v>
      </c>
      <c r="J21" s="3"/>
      <c r="K21" s="3">
        <v>1475</v>
      </c>
      <c r="L21" s="3"/>
    </row>
    <row r="22" spans="1:12">
      <c r="A22" s="3" t="s">
        <v>15</v>
      </c>
      <c r="B22" s="3"/>
      <c r="C22" s="3">
        <v>61</v>
      </c>
      <c r="D22" s="3">
        <v>10</v>
      </c>
      <c r="E22" s="3">
        <v>15</v>
      </c>
      <c r="F22" s="3">
        <f t="shared" si="0"/>
        <v>1525</v>
      </c>
      <c r="G22" s="3">
        <v>1525</v>
      </c>
      <c r="H22" s="3" t="s">
        <v>34</v>
      </c>
      <c r="I22" s="3">
        <v>0</v>
      </c>
      <c r="J22" s="3"/>
      <c r="K22" s="3">
        <v>1525</v>
      </c>
      <c r="L22" s="3"/>
    </row>
    <row r="23" spans="1:12">
      <c r="A23" s="3" t="s">
        <v>16</v>
      </c>
      <c r="B23" s="3"/>
      <c r="C23" s="3">
        <v>43</v>
      </c>
      <c r="D23" s="3">
        <v>10</v>
      </c>
      <c r="E23" s="3">
        <v>15</v>
      </c>
      <c r="F23" s="3">
        <f t="shared" si="0"/>
        <v>1075</v>
      </c>
      <c r="G23" s="3">
        <v>1075</v>
      </c>
      <c r="H23" s="3" t="s">
        <v>34</v>
      </c>
      <c r="I23" s="3">
        <v>1273.8</v>
      </c>
      <c r="J23" s="3"/>
      <c r="K23" s="3">
        <v>1075</v>
      </c>
      <c r="L23" s="3"/>
    </row>
    <row r="24" spans="1:12">
      <c r="A24" s="3" t="s">
        <v>17</v>
      </c>
      <c r="B24" s="3"/>
      <c r="C24" s="3">
        <v>44</v>
      </c>
      <c r="D24" s="3">
        <v>10</v>
      </c>
      <c r="E24" s="3">
        <v>15</v>
      </c>
      <c r="F24" s="3">
        <f t="shared" si="0"/>
        <v>1100</v>
      </c>
      <c r="G24" s="3">
        <v>1100</v>
      </c>
      <c r="H24" s="3" t="s">
        <v>42</v>
      </c>
      <c r="I24" s="3">
        <v>0</v>
      </c>
      <c r="J24" s="3"/>
      <c r="K24" s="3">
        <v>1100</v>
      </c>
      <c r="L24" s="3"/>
    </row>
    <row r="25" spans="1:12">
      <c r="A25" s="3" t="s">
        <v>26</v>
      </c>
      <c r="B25" s="3"/>
      <c r="C25" s="3">
        <v>50</v>
      </c>
      <c r="D25" s="3">
        <v>10</v>
      </c>
      <c r="E25" s="3">
        <v>15</v>
      </c>
      <c r="F25" s="3">
        <f t="shared" si="0"/>
        <v>1250</v>
      </c>
      <c r="G25" s="3">
        <v>1250</v>
      </c>
      <c r="H25" s="3" t="s">
        <v>40</v>
      </c>
      <c r="I25" s="3">
        <v>268.54999999999995</v>
      </c>
      <c r="J25" s="3"/>
      <c r="K25" s="3">
        <v>981.45</v>
      </c>
      <c r="L25" s="3"/>
    </row>
    <row r="26" spans="1:12">
      <c r="A26" s="3" t="s">
        <v>27</v>
      </c>
      <c r="B26" s="3"/>
      <c r="C26" s="3">
        <v>54</v>
      </c>
      <c r="D26" s="3">
        <v>10</v>
      </c>
      <c r="E26" s="3">
        <v>15</v>
      </c>
      <c r="F26" s="3">
        <f t="shared" si="0"/>
        <v>1350</v>
      </c>
      <c r="G26" s="3">
        <v>1350</v>
      </c>
      <c r="H26" s="3" t="s">
        <v>40</v>
      </c>
      <c r="I26" s="3">
        <v>485.15</v>
      </c>
      <c r="J26" s="3"/>
      <c r="K26" s="3">
        <v>864.85</v>
      </c>
      <c r="L26" s="3"/>
    </row>
    <row r="27" spans="1:12">
      <c r="A27" s="3" t="s">
        <v>28</v>
      </c>
      <c r="B27" s="3"/>
      <c r="C27" s="3">
        <v>52</v>
      </c>
      <c r="D27" s="3">
        <v>10</v>
      </c>
      <c r="E27" s="3">
        <v>15</v>
      </c>
      <c r="F27" s="3">
        <f t="shared" si="0"/>
        <v>1300</v>
      </c>
      <c r="G27" s="3">
        <v>1300</v>
      </c>
      <c r="H27" s="3" t="s">
        <v>40</v>
      </c>
      <c r="I27" s="3">
        <v>137.45000000000005</v>
      </c>
      <c r="J27" s="3"/>
      <c r="K27" s="3">
        <v>1162.55</v>
      </c>
      <c r="L27" s="3"/>
    </row>
    <row r="28" spans="1:12">
      <c r="A28" s="3" t="s">
        <v>29</v>
      </c>
      <c r="B28" s="3"/>
      <c r="C28" s="3">
        <v>57</v>
      </c>
      <c r="D28" s="3">
        <v>10</v>
      </c>
      <c r="E28" s="3">
        <v>15</v>
      </c>
      <c r="F28" s="3">
        <f t="shared" si="0"/>
        <v>1425</v>
      </c>
      <c r="G28" s="3">
        <v>1425</v>
      </c>
      <c r="H28" s="3" t="s">
        <v>40</v>
      </c>
      <c r="I28" s="3">
        <v>686.37</v>
      </c>
      <c r="J28" s="3"/>
      <c r="K28" s="3">
        <v>738.63</v>
      </c>
      <c r="L28" s="3"/>
    </row>
    <row r="29" spans="1:12">
      <c r="A29" s="3" t="s">
        <v>30</v>
      </c>
      <c r="B29" s="3"/>
      <c r="C29" s="3">
        <v>62</v>
      </c>
      <c r="D29" s="3">
        <v>10</v>
      </c>
      <c r="E29" s="3">
        <v>15</v>
      </c>
      <c r="F29" s="3">
        <f t="shared" si="0"/>
        <v>1550</v>
      </c>
      <c r="G29" s="3">
        <v>1550</v>
      </c>
      <c r="H29" s="3"/>
      <c r="I29" s="3">
        <v>335.79999999999995</v>
      </c>
      <c r="J29" s="3"/>
      <c r="K29" s="3">
        <v>1214.2</v>
      </c>
      <c r="L29" s="3"/>
    </row>
    <row r="30" spans="1:12">
      <c r="A30" s="21" t="s">
        <v>50</v>
      </c>
      <c r="B30" s="21" t="s">
        <v>63</v>
      </c>
      <c r="C30" s="21">
        <v>53</v>
      </c>
      <c r="D30" s="21">
        <v>10</v>
      </c>
      <c r="E30" s="21">
        <v>15</v>
      </c>
      <c r="F30" s="21">
        <f>C30*25</f>
        <v>1325</v>
      </c>
      <c r="G30" s="21">
        <v>662.5</v>
      </c>
      <c r="H30" s="21"/>
      <c r="I30" s="21"/>
      <c r="J30" s="21"/>
      <c r="K30" s="21">
        <v>662.5</v>
      </c>
      <c r="L30" s="21"/>
    </row>
    <row r="31" spans="1:12">
      <c r="A31" s="21" t="s">
        <v>51</v>
      </c>
      <c r="B31" s="21" t="s">
        <v>63</v>
      </c>
      <c r="C31" s="21">
        <v>56</v>
      </c>
      <c r="D31" s="21">
        <v>10</v>
      </c>
      <c r="E31" s="21">
        <v>15</v>
      </c>
      <c r="F31" s="21">
        <f t="shared" si="0"/>
        <v>1400</v>
      </c>
      <c r="G31" s="21">
        <v>700</v>
      </c>
      <c r="H31" s="21"/>
      <c r="I31" s="21"/>
      <c r="J31" s="21"/>
      <c r="K31" s="21">
        <v>700</v>
      </c>
      <c r="L31" s="21"/>
    </row>
    <row r="32" spans="1:12">
      <c r="A32" s="21" t="s">
        <v>52</v>
      </c>
      <c r="B32" s="21" t="s">
        <v>63</v>
      </c>
      <c r="C32" s="21">
        <v>59</v>
      </c>
      <c r="D32" s="21">
        <v>10</v>
      </c>
      <c r="E32" s="21">
        <v>15</v>
      </c>
      <c r="F32" s="21">
        <f t="shared" si="0"/>
        <v>1475</v>
      </c>
      <c r="G32" s="21">
        <v>737.5</v>
      </c>
      <c r="H32" s="21"/>
      <c r="I32" s="21"/>
      <c r="J32" s="21"/>
      <c r="K32" s="21">
        <v>737.5</v>
      </c>
      <c r="L32" s="21"/>
    </row>
    <row r="33" spans="1:12">
      <c r="A33" s="21" t="s">
        <v>53</v>
      </c>
      <c r="B33" s="21" t="s">
        <v>63</v>
      </c>
      <c r="C33" s="21">
        <v>52</v>
      </c>
      <c r="D33" s="21">
        <v>10</v>
      </c>
      <c r="E33" s="21">
        <v>15</v>
      </c>
      <c r="F33" s="21">
        <f t="shared" si="0"/>
        <v>1300</v>
      </c>
      <c r="G33" s="21">
        <v>650</v>
      </c>
      <c r="H33" s="21"/>
      <c r="I33" s="21"/>
      <c r="J33" s="21"/>
      <c r="K33" s="21">
        <v>650</v>
      </c>
      <c r="L33" s="21"/>
    </row>
    <row r="34" spans="1:12">
      <c r="A34" s="21" t="s">
        <v>54</v>
      </c>
      <c r="B34" s="21" t="s">
        <v>63</v>
      </c>
      <c r="C34" s="21">
        <v>54</v>
      </c>
      <c r="D34" s="21">
        <v>10</v>
      </c>
      <c r="E34" s="21">
        <v>15</v>
      </c>
      <c r="F34" s="21">
        <f t="shared" si="0"/>
        <v>1350</v>
      </c>
      <c r="G34" s="21">
        <v>675</v>
      </c>
      <c r="H34" s="21"/>
      <c r="I34" s="21"/>
      <c r="J34" s="21"/>
      <c r="K34" s="21">
        <v>675</v>
      </c>
      <c r="L34" s="21"/>
    </row>
    <row r="35" spans="1:12">
      <c r="A35" s="4" t="s">
        <v>18</v>
      </c>
      <c r="B35" s="4"/>
      <c r="C35" s="4">
        <v>51</v>
      </c>
      <c r="D35" s="4">
        <v>10</v>
      </c>
      <c r="E35" s="4">
        <v>15</v>
      </c>
      <c r="F35" s="4">
        <f t="shared" si="0"/>
        <v>1275</v>
      </c>
      <c r="G35" s="23">
        <v>1275</v>
      </c>
      <c r="H35" s="4" t="s">
        <v>40</v>
      </c>
      <c r="I35" s="4">
        <v>140.80000000000001</v>
      </c>
      <c r="J35" s="4"/>
      <c r="K35" s="4">
        <v>1134.2</v>
      </c>
      <c r="L35" s="4"/>
    </row>
    <row r="36" spans="1:12">
      <c r="A36" s="4" t="s">
        <v>19</v>
      </c>
      <c r="B36" s="4"/>
      <c r="C36" s="4">
        <v>52</v>
      </c>
      <c r="D36" s="4">
        <v>10</v>
      </c>
      <c r="E36" s="4">
        <v>15</v>
      </c>
      <c r="F36" s="4">
        <f t="shared" si="0"/>
        <v>1300</v>
      </c>
      <c r="G36" s="23">
        <v>1300</v>
      </c>
      <c r="H36" s="4" t="s">
        <v>42</v>
      </c>
      <c r="I36" s="4">
        <v>377.15</v>
      </c>
      <c r="J36" s="4"/>
      <c r="K36" s="4">
        <v>922.85</v>
      </c>
      <c r="L36" s="4"/>
    </row>
    <row r="37" spans="1:12">
      <c r="A37" s="4" t="s">
        <v>22</v>
      </c>
      <c r="B37" s="4"/>
      <c r="C37" s="4">
        <v>26</v>
      </c>
      <c r="D37" s="4">
        <v>10</v>
      </c>
      <c r="E37" s="4">
        <v>15</v>
      </c>
      <c r="F37" s="4">
        <f t="shared" si="0"/>
        <v>650</v>
      </c>
      <c r="G37" s="23">
        <v>650</v>
      </c>
      <c r="H37" s="4" t="s">
        <v>40</v>
      </c>
      <c r="I37" s="4">
        <v>0</v>
      </c>
      <c r="J37" s="4"/>
      <c r="K37" s="4">
        <v>650</v>
      </c>
      <c r="L37" s="4"/>
    </row>
    <row r="38" spans="1:12">
      <c r="A38" s="5" t="s">
        <v>20</v>
      </c>
      <c r="B38" s="5"/>
      <c r="C38" s="5">
        <v>64</v>
      </c>
      <c r="D38" s="5">
        <v>10</v>
      </c>
      <c r="E38" s="5">
        <v>15</v>
      </c>
      <c r="F38" s="5">
        <f t="shared" si="0"/>
        <v>1600</v>
      </c>
      <c r="G38" s="5">
        <v>1600</v>
      </c>
      <c r="H38" s="5" t="s">
        <v>34</v>
      </c>
      <c r="I38" s="5">
        <v>2501.4</v>
      </c>
      <c r="J38" s="5"/>
      <c r="K38" s="5">
        <v>598.6</v>
      </c>
      <c r="L38" s="5"/>
    </row>
    <row r="39" spans="1:12">
      <c r="A39" s="5" t="s">
        <v>21</v>
      </c>
      <c r="B39" s="5"/>
      <c r="C39" s="5">
        <v>42</v>
      </c>
      <c r="D39" s="5">
        <v>10</v>
      </c>
      <c r="E39" s="5">
        <v>15</v>
      </c>
      <c r="F39" s="5">
        <f t="shared" si="0"/>
        <v>1050</v>
      </c>
      <c r="G39" s="5">
        <v>1050</v>
      </c>
      <c r="H39" s="5" t="s">
        <v>40</v>
      </c>
      <c r="I39" s="5">
        <v>0</v>
      </c>
      <c r="J39" s="5"/>
      <c r="K39" s="5">
        <v>1050</v>
      </c>
      <c r="L39" s="5"/>
    </row>
    <row r="40" spans="1:12">
      <c r="A40" s="5" t="s">
        <v>23</v>
      </c>
      <c r="B40" s="5"/>
      <c r="C40" s="5">
        <v>22</v>
      </c>
      <c r="D40" s="5">
        <v>10</v>
      </c>
      <c r="E40" s="5">
        <v>15</v>
      </c>
      <c r="F40" s="5">
        <f t="shared" si="0"/>
        <v>550</v>
      </c>
      <c r="G40" s="5">
        <v>550</v>
      </c>
      <c r="H40" s="5" t="s">
        <v>40</v>
      </c>
      <c r="I40" s="5">
        <v>0</v>
      </c>
      <c r="J40" s="5"/>
      <c r="K40" s="5">
        <v>550</v>
      </c>
      <c r="L40" s="5"/>
    </row>
    <row r="41" spans="1:12">
      <c r="A41" s="5" t="s">
        <v>24</v>
      </c>
      <c r="B41" s="5"/>
      <c r="C41" s="5">
        <v>59</v>
      </c>
      <c r="D41" s="5">
        <v>10</v>
      </c>
      <c r="E41" s="5">
        <v>15</v>
      </c>
      <c r="F41" s="5">
        <f t="shared" si="0"/>
        <v>1475</v>
      </c>
      <c r="G41" s="5">
        <v>1475</v>
      </c>
      <c r="H41" s="5"/>
      <c r="I41" s="5">
        <v>805.03</v>
      </c>
      <c r="J41" s="5"/>
      <c r="K41" s="5">
        <v>669.97</v>
      </c>
      <c r="L41" s="5"/>
    </row>
    <row r="42" spans="1:12">
      <c r="A42" s="5" t="s">
        <v>25</v>
      </c>
      <c r="B42" s="5"/>
      <c r="C42" s="5">
        <v>63</v>
      </c>
      <c r="D42" s="5">
        <v>10</v>
      </c>
      <c r="E42" s="5">
        <v>15</v>
      </c>
      <c r="F42" s="5">
        <f t="shared" si="0"/>
        <v>1575</v>
      </c>
      <c r="G42" s="5">
        <v>1575</v>
      </c>
      <c r="H42" s="5"/>
      <c r="I42" s="5">
        <v>1435.3</v>
      </c>
      <c r="J42" s="5"/>
      <c r="K42" s="5">
        <v>139.69999999999999</v>
      </c>
      <c r="L42" s="5"/>
    </row>
    <row r="43" spans="1:12">
      <c r="A43" s="22" t="s">
        <v>55</v>
      </c>
      <c r="B43" s="22" t="s">
        <v>63</v>
      </c>
      <c r="C43" s="22">
        <v>51</v>
      </c>
      <c r="D43" s="22">
        <v>10</v>
      </c>
      <c r="E43" s="22">
        <v>15</v>
      </c>
      <c r="F43" s="22">
        <f t="shared" si="0"/>
        <v>1275</v>
      </c>
      <c r="G43" s="22">
        <v>637.5</v>
      </c>
      <c r="H43" s="22"/>
      <c r="I43" s="22"/>
      <c r="J43" s="22"/>
      <c r="K43" s="22">
        <v>637.5</v>
      </c>
      <c r="L43" s="22"/>
    </row>
    <row r="44" spans="1:12">
      <c r="A44" s="22" t="s">
        <v>56</v>
      </c>
      <c r="B44" s="22" t="s">
        <v>63</v>
      </c>
      <c r="C44" s="22">
        <v>45</v>
      </c>
      <c r="D44" s="22">
        <v>10</v>
      </c>
      <c r="E44" s="22">
        <v>15</v>
      </c>
      <c r="F44" s="22">
        <f t="shared" si="0"/>
        <v>1125</v>
      </c>
      <c r="G44" s="22">
        <v>562.5</v>
      </c>
      <c r="H44" s="22"/>
      <c r="I44" s="22"/>
      <c r="J44" s="22"/>
      <c r="K44" s="22">
        <v>562.5</v>
      </c>
      <c r="L44" s="22"/>
    </row>
    <row r="45" spans="1:12">
      <c r="A45" s="22" t="s">
        <v>57</v>
      </c>
      <c r="B45" s="22" t="s">
        <v>63</v>
      </c>
      <c r="C45" s="22">
        <v>52</v>
      </c>
      <c r="D45" s="22">
        <v>10</v>
      </c>
      <c r="E45" s="22">
        <v>15</v>
      </c>
      <c r="F45" s="22">
        <f t="shared" si="0"/>
        <v>1300</v>
      </c>
      <c r="G45" s="22">
        <v>650</v>
      </c>
      <c r="H45" s="22"/>
      <c r="I45" s="22"/>
      <c r="J45" s="22"/>
      <c r="K45" s="22">
        <v>650</v>
      </c>
      <c r="L45" s="22"/>
    </row>
    <row r="46" spans="1:12" ht="22.5" customHeight="1">
      <c r="A46" s="12" t="s">
        <v>32</v>
      </c>
      <c r="B46" s="12"/>
      <c r="C46" s="12"/>
      <c r="D46" s="12"/>
      <c r="E46" s="12"/>
      <c r="F46" s="12"/>
      <c r="G46" s="6">
        <f>SUM(G4:G45)</f>
        <v>37787.5</v>
      </c>
      <c r="H46" s="6"/>
      <c r="I46" s="6"/>
      <c r="J46" s="6"/>
      <c r="K46" s="6">
        <f>SUM(K4:K45)</f>
        <v>28139.899999999998</v>
      </c>
      <c r="L46" s="6"/>
    </row>
    <row r="47" spans="1:12">
      <c r="A47" s="1" t="s">
        <v>65</v>
      </c>
      <c r="C47" s="17" t="s">
        <v>59</v>
      </c>
      <c r="G47" s="8" t="s">
        <v>66</v>
      </c>
      <c r="K47" s="8" t="s">
        <v>45</v>
      </c>
    </row>
    <row r="48" spans="1:12">
      <c r="C48" s="8" t="s">
        <v>60</v>
      </c>
    </row>
  </sheetData>
  <mergeCells count="11">
    <mergeCell ref="A1:L1"/>
    <mergeCell ref="L2:L3"/>
    <mergeCell ref="H2:H3"/>
    <mergeCell ref="A46:F46"/>
    <mergeCell ref="A2:A3"/>
    <mergeCell ref="C2:F2"/>
    <mergeCell ref="K2:K3"/>
    <mergeCell ref="G2:G3"/>
    <mergeCell ref="I2:I3"/>
    <mergeCell ref="J2:J3"/>
    <mergeCell ref="B2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2024-03-18T02:10:33Z</dcterms:created>
  <dcterms:modified xsi:type="dcterms:W3CDTF">2024-10-10T01:30:34Z</dcterms:modified>
</cp:coreProperties>
</file>